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608" windowHeight="8652"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<sst xmlns="http://schemas.openxmlformats.org/spreadsheetml/2006/main" count="106" uniqueCount="53">
  <si>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</si>
  <si>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</si>
  <si>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</si>
  <si>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</si>
  <si>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</si>
  <si>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</si>
  <si>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</si>
  <si>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</si>
  <si>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</si>
  <si>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</si>
  <si>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</si>
  <si>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</si>
  <si>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</si>
  <si>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</si>
  <si>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</si>
  <si>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</si>
  <si>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</si>
  <si>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</si>
  <si>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</si>
  <si>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</si>
  <si>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</si>
  <si>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</si>
  <si>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</si>
  <si>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</si>
  <si>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</si>
  <si>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</si>
  <si>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</si>
  <si>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</si>
  <si>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</si>
  <si>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</si>
  <si>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</si>
  <si>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</si>
  <si>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</si>
  <si>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</si>
  <si>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</si>
  <si>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</si>
  <si>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</si>
  <si>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</si>
  <si>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</si>
  <si>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</si>
  <si>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</si>
  <si>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</si>
  <si>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</si>
  <si>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</si>
  <si>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</si>
  <si>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</si>
  <si>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</si>
  <si>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</si>
  <si>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t>AMOUNT 
In Words</t>
  </si>
  <si>
    <t>Tender Inviting Authority: Uttarakhand Tourism Development Board (UTDB)</t>
  </si>
  <si>
    <r>
      <t xml:space="preserve">Annual Concession Fee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</si>
  <si>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Name of Work: Development, Operation and Maintenance of a Premium Luxury Hotel at Garhi Cantt, Dehradun in PPP mode on DBFOT basis</t>
  </si>
  <si>
    <r>
      <rPr>
        <b/>
        <sz val="11"/>
        <rFont val="Arial"/>
        <family val="2"/>
      </rPr>
      <t>Annual Concession Fee</t>
    </r>
    <r>
      <rPr>
        <sz val="11"/>
        <rFont val="Arial"/>
        <family val="2"/>
      </rPr>
      <t xml:space="preserve">
Development, Operation and Maintenance of a Premium Luxury Hotel at Garhi Cantt, Dehradun in PPP mode on DBFOT basis 
Minimum Annual Concession Fee is 
</t>
    </r>
    <r>
      <rPr>
        <b/>
        <sz val="11"/>
        <rFont val="Arial"/>
        <family val="2"/>
      </rPr>
      <t>Rs. 2.00 Crores</t>
    </r>
    <r>
      <rPr>
        <sz val="11"/>
        <rFont val="Arial"/>
        <family val="2"/>
      </rPr>
      <t>.</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</si>
</sst>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69" fillId="0" borderId="11" xfId="59" applyNumberFormat="1" applyFont="1" applyFill="1" applyBorder="1" applyAlignment="1">
      <alignment horizontal="left" vertical="center" wrapText="1" readingOrder="1"/>
      <protection/>
    </xf>
    <xf numFmtId="0" fontId="3" fillId="0" borderId="11" xfId="57" applyNumberFormat="1" applyFont="1" applyFill="1" applyBorder="1" applyAlignment="1">
      <alignment horizontal="left" vertical="center" readingOrder="1"/>
      <protection/>
    </xf>
    <xf numFmtId="0" fontId="3" fillId="0" borderId="11" xfId="59" applyNumberFormat="1" applyFont="1" applyFill="1" applyBorder="1" applyAlignment="1">
      <alignment horizontal="center" vertical="center"/>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0" fontId="3" fillId="0" borderId="11" xfId="58" applyNumberFormat="1" applyFont="1" applyFill="1" applyBorder="1" applyAlignment="1">
      <alignment horizontal="left" vertical="center" wrapText="1"/>
      <protection/>
    </xf>
    <xf numFmtId="1" fontId="3" fillId="0" borderId="11" xfId="59"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2066925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85" zoomScaleNormal="85" zoomScaleSheetLayoutView="25" zoomScalePageLayoutView="0" workbookViewId="0" topLeftCell="A1">
      <selection activeCell="M13" sqref="M13"/>
    </sheetView>
  </sheetViews>
  <sheetFormatPr defaultColWidth="9.140625" defaultRowHeight="15"/>
  <cols>
    <col min="1" max="1" width="15.421875" style="21" customWidth="1"/>
    <col min="2" max="2" width="37.28125" style="21" customWidth="1"/>
    <col min="3" max="3" width="13.57421875" style="21" hidden="1" customWidth="1"/>
    <col min="4" max="4" width="10.28125" style="21" hidden="1" customWidth="1"/>
    <col min="5" max="5" width="13.42187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25.00390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6.140625" style="21" hidden="1" customWidth="1"/>
    <col min="54" max="54" width="19.8515625" style="21" hidden="1" customWidth="1"/>
    <col min="55" max="55" width="42.140625" style="21" customWidth="1"/>
    <col min="56" max="238" width="9.140625" style="21" customWidth="1"/>
    <col min="239" max="243" width="9.140625" style="22" customWidth="1"/>
    <col min="244" max="16384" width="9.140625" style="21"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3" t="s">
        <v>3</v>
      </c>
      <c r="B2" s="23" t="s">
        <v>32</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4"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34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7.75" customHeight="1">
      <c r="A8" s="24" t="s">
        <v>37</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78" customHeight="1">
      <c r="A11" s="11" t="s">
        <v>0</v>
      </c>
      <c r="B11" s="42" t="s">
        <v>16</v>
      </c>
      <c r="C11" s="42" t="s">
        <v>1</v>
      </c>
      <c r="D11" s="42" t="s">
        <v>17</v>
      </c>
      <c r="E11" s="42" t="s">
        <v>18</v>
      </c>
      <c r="F11" s="42" t="s">
        <v>44</v>
      </c>
      <c r="G11" s="42"/>
      <c r="H11" s="42"/>
      <c r="I11" s="42" t="s">
        <v>19</v>
      </c>
      <c r="J11" s="42" t="s">
        <v>20</v>
      </c>
      <c r="K11" s="42" t="s">
        <v>21</v>
      </c>
      <c r="L11" s="42" t="s">
        <v>22</v>
      </c>
      <c r="M11" s="43" t="s">
        <v>50</v>
      </c>
      <c r="N11" s="42" t="s">
        <v>43</v>
      </c>
      <c r="O11" s="42" t="s">
        <v>47</v>
      </c>
      <c r="P11" s="42" t="s">
        <v>45</v>
      </c>
      <c r="Q11" s="42" t="s">
        <v>42</v>
      </c>
      <c r="R11" s="42" t="s">
        <v>41</v>
      </c>
      <c r="S11" s="42" t="s">
        <v>40</v>
      </c>
      <c r="T11" s="42" t="s">
        <v>39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38</v>
      </c>
      <c r="BB11" s="44" t="s">
        <v>46</v>
      </c>
      <c r="BC11" s="45" t="s">
        <v>48</v>
      </c>
      <c r="IE11" s="13"/>
      <c r="IF11" s="13"/>
      <c r="IG11" s="13"/>
      <c r="IH11" s="13"/>
      <c r="II11" s="13"/>
    </row>
    <row r="12" spans="1:243" s="12" customFormat="1" ht="15">
      <c r="A12" s="14">
        <v>1</v>
      </c>
      <c r="B12" s="14">
        <v>2</v>
      </c>
      <c r="C12" s="14">
        <v>3</v>
      </c>
      <c r="D12" s="14">
        <v>3</v>
      </c>
      <c r="E12" s="14">
        <v>5</v>
      </c>
      <c r="F12" s="14">
        <v>6</v>
      </c>
      <c r="G12" s="14">
        <v>7</v>
      </c>
      <c r="H12" s="14">
        <v>8</v>
      </c>
      <c r="I12" s="14">
        <v>9</v>
      </c>
      <c r="J12" s="14">
        <v>10</v>
      </c>
      <c r="K12" s="14">
        <v>11</v>
      </c>
      <c r="L12" s="14">
        <v>12</v>
      </c>
      <c r="M12" s="14">
        <v>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v>
      </c>
      <c r="BB12" s="14">
        <v>54</v>
      </c>
      <c r="BC12" s="14">
        <v>4</v>
      </c>
      <c r="IE12" s="13"/>
      <c r="IF12" s="13"/>
      <c r="IG12" s="13"/>
      <c r="IH12" s="13"/>
      <c r="II12" s="13"/>
    </row>
    <row r="13" spans="1:243" s="15" customFormat="1" ht="123" customHeight="1">
      <c r="A13" s="51">
        <v>1</v>
      </c>
      <c r="B13" s="65" t="s">
        <v>52</v>
      </c>
      <c r="C13" s="49" t="s">
        <v>23</v>
      </c>
      <c r="D13" s="66">
        <v>1</v>
      </c>
      <c r="E13" s="50" t="s">
        <v>24</v>
      </c>
      <c r="F13" s="52"/>
      <c r="G13" s="53"/>
      <c r="H13" s="54"/>
      <c r="I13" s="55" t="s">
        <v>25</v>
      </c>
      <c r="J13" s="56">
        <f>IF(I13="Less(-)",-1,1)</f>
        <v>1</v>
      </c>
      <c r="K13" s="57" t="s">
        <v>33</v>
      </c>
      <c r="L13" s="57" t="s">
        <v>6</v>
      </c>
      <c r="M13" s="58"/>
      <c r="N13" s="53"/>
      <c r="O13" s="53"/>
      <c r="P13" s="59"/>
      <c r="Q13" s="53"/>
      <c r="R13" s="53"/>
      <c r="S13" s="59"/>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M13*D13</f>
        <v>0</v>
      </c>
      <c r="BB13" s="63">
        <f>BA13+SUM(N13:AZ13)</f>
        <v>0</v>
      </c>
      <c r="BC13" s="64" t="str">
        <f>SpellNumber(L13,BA13)</f>
        <v>INR Zero Only</v>
      </c>
      <c r="IE13" s="16">
        <v>1.01</v>
      </c>
      <c r="IF13" s="16" t="s">
        <v>26</v>
      </c>
      <c r="IG13" s="16" t="s">
        <v>23</v>
      </c>
      <c r="IH13" s="16">
        <v>123.223</v>
      </c>
      <c r="II13" s="16" t="s">
        <v>24</v>
      </c>
    </row>
    <row r="14" spans="1:243" s="15" customFormat="1" ht="24.75" customHeight="1" hidden="1">
      <c r="A14" s="26" t="s">
        <v>29</v>
      </c>
      <c r="B14" s="27"/>
      <c r="C14" s="28"/>
      <c r="D14" s="29"/>
      <c r="E14" s="29"/>
      <c r="F14" s="29"/>
      <c r="G14" s="29"/>
      <c r="H14" s="30"/>
      <c r="I14" s="30"/>
      <c r="J14" s="30"/>
      <c r="K14" s="30"/>
      <c r="L14" s="31"/>
      <c r="BA14" s="48">
        <f>SUM(BA13:BA13)</f>
        <v>0</v>
      </c>
      <c r="BB14" s="48">
        <f>SUM(BB13:BB13)</f>
        <v>0</v>
      </c>
      <c r="BC14" s="25" t="str">
        <f>SpellNumber($E$2,BB14)</f>
        <v>INR Zero Only</v>
      </c>
      <c r="IE14" s="16">
        <v>4</v>
      </c>
      <c r="IF14" s="16" t="s">
        <v>27</v>
      </c>
      <c r="IG14" s="16" t="s">
        <v>28</v>
      </c>
      <c r="IH14" s="16">
        <v>10</v>
      </c>
      <c r="II14" s="16" t="s">
        <v>24</v>
      </c>
    </row>
    <row r="15" spans="1:243" s="19" customFormat="1" ht="54.75" customHeight="1" hidden="1">
      <c r="A15" s="27" t="s">
        <v>36</v>
      </c>
      <c r="B15" s="32"/>
      <c r="C15" s="17"/>
      <c r="D15" s="33"/>
      <c r="E15" s="34" t="s">
        <v>30</v>
      </c>
      <c r="F15" s="46"/>
      <c r="G15" s="35"/>
      <c r="H15" s="18"/>
      <c r="I15" s="18"/>
      <c r="J15" s="18"/>
      <c r="K15" s="36"/>
      <c r="L15" s="37"/>
      <c r="M15" s="38" t="s">
        <v>31</v>
      </c>
      <c r="O15" s="15"/>
      <c r="P15" s="15"/>
      <c r="Q15" s="15"/>
      <c r="R15" s="15"/>
      <c r="S15" s="15"/>
      <c r="BA15" s="47">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hidden="1">
      <c r="A16" s="26" t="s">
        <v>35</v>
      </c>
      <c r="B16" s="26"/>
      <c r="C16" s="70"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E16" s="20"/>
      <c r="IF16" s="20"/>
      <c r="IG16" s="20"/>
      <c r="IH16" s="20"/>
      <c r="II16" s="20"/>
    </row>
    <row r="17" spans="3:243" s="12" customFormat="1" ht="14.25">
      <c r="C17" s="21"/>
      <c r="D17" s="21"/>
      <c r="E17" s="21"/>
      <c r="F17" s="21"/>
      <c r="G17" s="21"/>
      <c r="H17" s="21"/>
      <c r="I17" s="21"/>
      <c r="J17" s="21"/>
      <c r="K17" s="21"/>
      <c r="L17" s="21"/>
      <c r="M17" s="21"/>
      <c r="O17" s="21"/>
      <c r="BA17" s="21"/>
      <c r="BC17" s="21"/>
      <c r="IE17" s="13"/>
      <c r="IF17" s="13"/>
      <c r="IG17" s="13"/>
      <c r="IH17" s="13"/>
      <c r="II17" s="13"/>
    </row>
  </sheetData>
  <sheetProtection password="CEA2" sheet="1" selectLockedCells="1"/>
  <mergeCells count="8">
    <mergeCell ref="A9:BC9"/>
    <mergeCell ref="C16:BC1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Enter the value above base price. " sqref="M13">
      <formula1>20000000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horizontalCentered="1"/>
  <pageMargins left="0.2362204724409449" right="0.2362204724409449" top="0.7480314960629921" bottom="0.4330708661417323" header="0.31496062992125984" footer="0.31496062992125984"/>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0" t="s">
        <v>2</v>
      </c>
      <c r="F6" s="80"/>
      <c r="G6" s="80"/>
      <c r="H6" s="80"/>
      <c r="I6" s="80"/>
      <c r="J6" s="80"/>
      <c r="K6" s="80"/>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SECTION</cp:lastModifiedBy>
  <cp:lastPrinted>2023-09-22T10:51:06Z</cp:lastPrinted>
  <dcterms:created xsi:type="dcterms:W3CDTF">2009-01-30T06:42:42Z</dcterms:created>
  <dcterms:modified xsi:type="dcterms:W3CDTF">2023-10-31T12:50:53Z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